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fileSharing userName="Používateľ balíka Microsoft Office" algorithmName="SHA-512" hashValue="suH/yzZu/MuYlyAyunzsWj6ACgr1zscrCL/Zl4F2K/fDkxjIuAA1IJ32lyAqF5dJA5TrpXaGV39ti6DUV8mK9Q==" saltValue="tLz2p3bJ/jkOPQxHvhzd7g==" spinCount="100000"/>
  <workbookPr/>
  <mc:AlternateContent xmlns:mc="http://schemas.openxmlformats.org/markup-compatibility/2006">
    <mc:Choice Requires="x15">
      <x15ac:absPath xmlns:x15ac="http://schemas.microsoft.com/office/spreadsheetml/2010/11/ac" url="/Users/Linkstop/Desktop/"/>
    </mc:Choice>
  </mc:AlternateContent>
  <xr:revisionPtr revIDLastSave="0" documentId="8_{C645F6D6-74C1-E84D-80D4-3F4E6858273D}" xr6:coauthVersionLast="32" xr6:coauthVersionMax="32" xr10:uidLastSave="{00000000-0000-0000-0000-000000000000}"/>
  <bookViews>
    <workbookView xWindow="0" yWindow="460" windowWidth="16380" windowHeight="8200" tabRatio="863" xr2:uid="{00000000-000D-0000-FFFF-FFFF00000000}"/>
  </bookViews>
  <sheets>
    <sheet name="Ovocie, zelenina" sheetId="1" r:id="rId1"/>
    <sheet name="Hárok1" sheetId="2" r:id="rId2"/>
  </sheets>
  <calcPr calcId="162913"/>
</workbook>
</file>

<file path=xl/calcChain.xml><?xml version="1.0" encoding="utf-8"?>
<calcChain xmlns="http://schemas.openxmlformats.org/spreadsheetml/2006/main">
  <c r="J51" i="1" l="1"/>
  <c r="K51" i="1" s="1"/>
  <c r="J54" i="1"/>
  <c r="K54" i="1" s="1"/>
  <c r="J56" i="1"/>
  <c r="K56" i="1" s="1"/>
  <c r="J59" i="1"/>
  <c r="K59" i="1" s="1"/>
  <c r="J41" i="1"/>
  <c r="K41" i="1" s="1"/>
  <c r="J40" i="1"/>
  <c r="K40" i="1" s="1"/>
  <c r="J39" i="1"/>
  <c r="K39" i="1" s="1"/>
  <c r="J5" i="1"/>
  <c r="K5" i="1" s="1"/>
  <c r="J6" i="1"/>
  <c r="K6" i="1" s="1"/>
  <c r="J7" i="1"/>
  <c r="K7" i="1" s="1"/>
  <c r="J8" i="1"/>
  <c r="K8" i="1" s="1"/>
  <c r="J9" i="1"/>
  <c r="K9" i="1" s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2" i="1"/>
  <c r="K52" i="1" s="1"/>
  <c r="J53" i="1"/>
  <c r="K53" i="1" s="1"/>
  <c r="J55" i="1"/>
  <c r="K55" i="1" s="1"/>
  <c r="J57" i="1"/>
  <c r="K57" i="1" s="1"/>
  <c r="J58" i="1"/>
  <c r="K58" i="1" s="1"/>
  <c r="J60" i="1" l="1"/>
  <c r="K60" i="1" s="1"/>
</calcChain>
</file>

<file path=xl/sharedStrings.xml><?xml version="1.0" encoding="utf-8"?>
<sst xmlns="http://schemas.openxmlformats.org/spreadsheetml/2006/main" count="179" uniqueCount="110">
  <si>
    <t xml:space="preserve">Príloha č. 1 </t>
  </si>
  <si>
    <t>Predmet požiadavky : " Zelenina, ovocie a orechy "</t>
  </si>
  <si>
    <t>P.č.</t>
  </si>
  <si>
    <t>CPV 03220000-9 Zelenina, ovocie a orechy</t>
  </si>
  <si>
    <t>Názov suroviny</t>
  </si>
  <si>
    <t>Balenie</t>
  </si>
  <si>
    <t>Požadované zloženie</t>
  </si>
  <si>
    <t xml:space="preserve">Záruka  </t>
  </si>
  <si>
    <t>Jednotka množstva</t>
  </si>
  <si>
    <t xml:space="preserve">Predpokladané množstvo </t>
  </si>
  <si>
    <t xml:space="preserve">Jednotková cena bez DPH </t>
  </si>
  <si>
    <t xml:space="preserve">Cena celkom bez DPH </t>
  </si>
  <si>
    <t xml:space="preserve">Cena celkom s DPH </t>
  </si>
  <si>
    <t>Minimálna doba</t>
  </si>
  <si>
    <t>ks, kg, liter</t>
  </si>
  <si>
    <t>€</t>
  </si>
  <si>
    <t>03222321-9 Jablká</t>
  </si>
  <si>
    <t>Jablká/idaret,golden,reddelicius/</t>
  </si>
  <si>
    <t>kg</t>
  </si>
  <si>
    <t>čerstvé</t>
  </si>
  <si>
    <t>03222240-7 Mandarinky</t>
  </si>
  <si>
    <t>Mandarínka</t>
  </si>
  <si>
    <t>03222110-7 Nektarinky</t>
  </si>
  <si>
    <t>Nektarínky</t>
  </si>
  <si>
    <t>03222220-1 Pomaranče</t>
  </si>
  <si>
    <t>Pomaranče</t>
  </si>
  <si>
    <t>03222334-3 Slivky</t>
  </si>
  <si>
    <t>Slivky</t>
  </si>
  <si>
    <t>čerstvý</t>
  </si>
  <si>
    <t>čerstvá</t>
  </si>
  <si>
    <t>12 mesiacov</t>
  </si>
  <si>
    <t>14 dní</t>
  </si>
  <si>
    <t>ks/500g</t>
  </si>
  <si>
    <t>3 mesiace</t>
  </si>
  <si>
    <t>03222118-3 Kiwi</t>
  </si>
  <si>
    <t>Kiwi</t>
  </si>
  <si>
    <t>03222111-4 Banány</t>
  </si>
  <si>
    <t>Banány</t>
  </si>
  <si>
    <t>zrelé,bez škvŕn</t>
  </si>
  <si>
    <t>03222332-9 Broskyne</t>
  </si>
  <si>
    <t>Broskyne</t>
  </si>
  <si>
    <t>zrelé,neprezreté</t>
  </si>
  <si>
    <t>03222210-8 Citróny</t>
  </si>
  <si>
    <t>Citróny</t>
  </si>
  <si>
    <t>03222340-8 Hrozno</t>
  </si>
  <si>
    <t xml:space="preserve">Hrozno </t>
  </si>
  <si>
    <t>sladké</t>
  </si>
  <si>
    <t>03222322-6 Hrušky</t>
  </si>
  <si>
    <t>Hrušky</t>
  </si>
  <si>
    <t xml:space="preserve">03221000-6 Kaleráb </t>
  </si>
  <si>
    <t xml:space="preserve">Kaleráb </t>
  </si>
  <si>
    <t>32221000-6 Cvikla</t>
  </si>
  <si>
    <t>Cvikla</t>
  </si>
  <si>
    <t>03221430-9 Brokolica</t>
  </si>
  <si>
    <t>Brokolica čerstvá</t>
  </si>
  <si>
    <t>03221000-6 Cesnak</t>
  </si>
  <si>
    <t>Cesnak</t>
  </si>
  <si>
    <t>0322113-1 Cibuľa</t>
  </si>
  <si>
    <t>Cibuľa</t>
  </si>
  <si>
    <t>03221000-6 Zelér</t>
  </si>
  <si>
    <t>Zelér</t>
  </si>
  <si>
    <t>03221410-3 Kapusta červená hlávková</t>
  </si>
  <si>
    <t>Kapusta červená hlávková</t>
  </si>
  <si>
    <t>03221410-3 Kapusta čínska</t>
  </si>
  <si>
    <t>Kapusta čínska</t>
  </si>
  <si>
    <t>03221410-3 Kapusta hlávková biela</t>
  </si>
  <si>
    <t>Kapusta hlávková biela</t>
  </si>
  <si>
    <t>03221420-6 Karfiol</t>
  </si>
  <si>
    <t xml:space="preserve">Karfiol </t>
  </si>
  <si>
    <t xml:space="preserve">03221440-2 Kel </t>
  </si>
  <si>
    <t>Kel obyčajný</t>
  </si>
  <si>
    <t>03221112-4 Mrkva</t>
  </si>
  <si>
    <t>Mrkva</t>
  </si>
  <si>
    <t>03221230-7 Parika zelená</t>
  </si>
  <si>
    <t>Paprika zelená</t>
  </si>
  <si>
    <t>03221000-6 Petržlen</t>
  </si>
  <si>
    <t>Petržlen</t>
  </si>
  <si>
    <t>03221000-6 Pór</t>
  </si>
  <si>
    <t>Pór</t>
  </si>
  <si>
    <t>03221270-9 Uhorky šalátové</t>
  </si>
  <si>
    <t>Uhorky šalátové hadovky</t>
  </si>
  <si>
    <t>03212100-1 Zemiaky</t>
  </si>
  <si>
    <t>Zemiaky konzumné</t>
  </si>
  <si>
    <t>03221240-0 Paradajky</t>
  </si>
  <si>
    <t>Paradajky kríčkové</t>
  </si>
  <si>
    <t>15331142-4 Spracovaná kapusta</t>
  </si>
  <si>
    <t>Kapusta kyslá</t>
  </si>
  <si>
    <t>Spolu:</t>
  </si>
  <si>
    <t>vedúca ŠJ: Eva Kecseyová</t>
  </si>
  <si>
    <t>03221310-2</t>
  </si>
  <si>
    <t>Šalát hlávkový</t>
  </si>
  <si>
    <t>ks</t>
  </si>
  <si>
    <t>03221320-5</t>
  </si>
  <si>
    <t>Šalát ľadový</t>
  </si>
  <si>
    <t>3221340-1</t>
  </si>
  <si>
    <t>Špenát čerstvý</t>
  </si>
  <si>
    <t>03221000-6</t>
  </si>
  <si>
    <t xml:space="preserve">Redkvička </t>
  </si>
  <si>
    <t>zv</t>
  </si>
  <si>
    <t>Cibuľka jarná</t>
  </si>
  <si>
    <t>03221250-3 Cuketa</t>
  </si>
  <si>
    <t>Cuketa</t>
  </si>
  <si>
    <t>03000100-4 Orechy</t>
  </si>
  <si>
    <t>Orechy</t>
  </si>
  <si>
    <t xml:space="preserve">03221200-8 Tekvica </t>
  </si>
  <si>
    <t>Tekvica hokkaido</t>
  </si>
  <si>
    <t>ŠJ/MŠ Hronská 7, KE</t>
  </si>
  <si>
    <t>ŠJ/MŠ  Hronská 7, Košice</t>
  </si>
  <si>
    <t>Zdôvodnenie požiadavky: Predpokladaná hodnota/cena/ celého predmetu zákazky na obdobie od 01.03.2019 do28.02.2020</t>
  </si>
  <si>
    <t>OVOZEL GASTRO,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</si>
</sst>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Sk-41B];[Red]\-#,##0.00\ [$Sk-41B]"/>
    <numFmt numFmtId="165" formatCode="#,##0.00;[Red]#,##0.00"/>
  </numFmts>
  <fonts count="9" x14ac:knownFonts="1">
    <font>
      <sz val="11"/>
      <color indexed="8"/>
      <name val="Calibri"/>
      <family val="2"/>
      <charset val="238"/>
    </font>
    <font>
      <b/>
      <i/>
      <sz val="16"/>
      <color indexed="8"/>
      <name val="Calibri"/>
      <family val="2"/>
      <charset val="238"/>
    </font>
    <font>
      <b/>
      <i/>
      <u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6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8" fillId="0" borderId="0"/>
    <xf numFmtId="0" fontId="2" fillId="0" borderId="0" applyNumberFormat="0" applyBorder="0" applyProtection="0"/>
    <xf numFmtId="164" fontId="2" fillId="0" borderId="0" applyBorder="0" applyProtection="0"/>
  </cellStyleXfs>
  <cellXfs count="28">
    <xf numFmtId="0" fontId="0" fillId="0" borderId="0" xfId="0"/>
    <xf numFmtId="0" fontId="0" fillId="0" borderId="0" xfId="0" applyNumberFormat="1"/>
    <xf numFmtId="0" fontId="3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/>
    <xf numFmtId="165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/>
    <xf numFmtId="2" fontId="6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6" fillId="0" borderId="2" xfId="0" applyFont="1" applyBorder="1"/>
    <xf numFmtId="0" fontId="4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/>
    <xf numFmtId="0" fontId="7" fillId="0" borderId="4" xfId="0" applyFont="1" applyBorder="1" applyAlignment="1">
      <alignment vertical="top" wrapText="1"/>
    </xf>
    <xf numFmtId="165" fontId="4" fillId="0" borderId="4" xfId="0" applyNumberFormat="1" applyFont="1" applyBorder="1" applyAlignment="1">
      <alignment vertical="top" wrapText="1"/>
    </xf>
    <xf numFmtId="165" fontId="5" fillId="0" borderId="4" xfId="0" applyNumberFormat="1" applyFont="1" applyBorder="1" applyAlignment="1">
      <alignment vertical="top" wrapText="1"/>
    </xf>
    <xf numFmtId="165" fontId="3" fillId="0" borderId="0" xfId="0" applyNumberFormat="1" applyFont="1"/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</cellXfs>
  <cellStyles count="6">
    <cellStyle name="Heading" xfId="1" xr:uid="{00000000-0005-0000-0000-000000000000}"/>
    <cellStyle name="Heading1" xfId="2" xr:uid="{00000000-0005-0000-0000-000001000000}"/>
    <cellStyle name="Normálna" xfId="0" builtinId="0"/>
    <cellStyle name="normálne 2" xfId="3" xr:uid="{00000000-0005-0000-0000-000003000000}"/>
    <cellStyle name="Result" xfId="4" xr:uid="{00000000-0005-0000-0000-000004000000}"/>
    <cellStyle name="Result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A50" workbookViewId="0">
      <selection activeCell="I60" sqref="I60"/>
    </sheetView>
  </sheetViews>
  <sheetFormatPr baseColWidth="10" defaultColWidth="8.83203125" defaultRowHeight="15" x14ac:dyDescent="0.2"/>
  <cols>
    <col min="1" max="1" width="6.5" customWidth="1"/>
    <col min="2" max="2" width="24.33203125" customWidth="1"/>
    <col min="3" max="3" width="24.1640625" customWidth="1"/>
    <col min="4" max="4" width="8" customWidth="1"/>
    <col min="5" max="7" width="0" hidden="1" customWidth="1"/>
    <col min="8" max="8" width="13.1640625" customWidth="1"/>
    <col min="9" max="9" width="14.6640625" customWidth="1"/>
    <col min="10" max="10" width="12.83203125" customWidth="1"/>
    <col min="11" max="11" width="12.5" customWidth="1"/>
  </cols>
  <sheetData>
    <row r="1" spans="1:11" x14ac:dyDescent="0.2">
      <c r="A1" t="s">
        <v>0</v>
      </c>
      <c r="C1" t="s">
        <v>1</v>
      </c>
      <c r="H1" s="1"/>
      <c r="I1" s="2" t="s">
        <v>109</v>
      </c>
      <c r="J1" t="s">
        <v>106</v>
      </c>
    </row>
    <row r="2" spans="1:11" ht="17.75" customHeight="1" x14ac:dyDescent="0.2">
      <c r="A2" s="25" t="s">
        <v>108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44.25" customHeight="1" x14ac:dyDescent="0.2">
      <c r="A3" s="26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3" t="s">
        <v>7</v>
      </c>
      <c r="G3" s="3" t="s">
        <v>8</v>
      </c>
      <c r="H3" s="4" t="s">
        <v>9</v>
      </c>
      <c r="I3" s="3" t="s">
        <v>10</v>
      </c>
      <c r="J3" s="3" t="s">
        <v>11</v>
      </c>
      <c r="K3" s="3" t="s">
        <v>12</v>
      </c>
    </row>
    <row r="4" spans="1:11" ht="18" customHeight="1" x14ac:dyDescent="0.2">
      <c r="A4" s="26"/>
      <c r="B4" s="27"/>
      <c r="C4" s="27"/>
      <c r="D4" s="27"/>
      <c r="E4" s="27"/>
      <c r="F4" s="3" t="s">
        <v>13</v>
      </c>
      <c r="G4" s="3" t="s">
        <v>14</v>
      </c>
      <c r="H4" s="4"/>
      <c r="I4" s="3" t="s">
        <v>15</v>
      </c>
      <c r="J4" s="5" t="s">
        <v>15</v>
      </c>
      <c r="K4" s="5" t="s">
        <v>15</v>
      </c>
    </row>
    <row r="5" spans="1:11" ht="29.25" customHeight="1" x14ac:dyDescent="0.2">
      <c r="A5" s="6">
        <v>1</v>
      </c>
      <c r="B5" s="7" t="s">
        <v>16</v>
      </c>
      <c r="C5" s="8" t="s">
        <v>17</v>
      </c>
      <c r="D5" s="7" t="s">
        <v>18</v>
      </c>
      <c r="E5" s="7" t="s">
        <v>19</v>
      </c>
      <c r="F5" s="7"/>
      <c r="G5" s="7" t="s">
        <v>18</v>
      </c>
      <c r="H5" s="7">
        <v>550</v>
      </c>
      <c r="I5" s="9">
        <v>0.89</v>
      </c>
      <c r="J5" s="9">
        <f>PRODUCT(H5,I5)</f>
        <v>489.5</v>
      </c>
      <c r="K5" s="9">
        <f t="shared" ref="K5:K36" si="0">PRODUCT(J5,1.2)</f>
        <v>587.4</v>
      </c>
    </row>
    <row r="6" spans="1:11" ht="26.25" customHeight="1" x14ac:dyDescent="0.2">
      <c r="A6" s="6">
        <v>2</v>
      </c>
      <c r="B6" s="7" t="s">
        <v>20</v>
      </c>
      <c r="C6" s="8" t="s">
        <v>21</v>
      </c>
      <c r="D6" s="7" t="s">
        <v>18</v>
      </c>
      <c r="E6" s="7" t="s">
        <v>19</v>
      </c>
      <c r="F6" s="7"/>
      <c r="G6" s="7" t="s">
        <v>18</v>
      </c>
      <c r="H6" s="10">
        <v>30</v>
      </c>
      <c r="I6" s="9">
        <v>1.1000000000000001</v>
      </c>
      <c r="J6" s="9">
        <f>PRODUCT(H6,I6)</f>
        <v>33</v>
      </c>
      <c r="K6" s="9">
        <f t="shared" si="0"/>
        <v>39.6</v>
      </c>
    </row>
    <row r="7" spans="1:11" ht="27.75" customHeight="1" x14ac:dyDescent="0.2">
      <c r="A7" s="6">
        <v>3</v>
      </c>
      <c r="B7" s="7" t="s">
        <v>22</v>
      </c>
      <c r="C7" s="8" t="s">
        <v>23</v>
      </c>
      <c r="D7" s="7" t="s">
        <v>18</v>
      </c>
      <c r="E7" s="7" t="s">
        <v>19</v>
      </c>
      <c r="F7" s="7"/>
      <c r="G7" s="7" t="s">
        <v>18</v>
      </c>
      <c r="H7" s="10">
        <v>20</v>
      </c>
      <c r="I7" s="9">
        <v>1.39</v>
      </c>
      <c r="J7" s="9">
        <f>PRODUCT(H7,I7)</f>
        <v>27.799999999999997</v>
      </c>
      <c r="K7" s="9">
        <f t="shared" si="0"/>
        <v>33.359999999999992</v>
      </c>
    </row>
    <row r="8" spans="1:11" ht="27.75" customHeight="1" x14ac:dyDescent="0.2">
      <c r="A8" s="6">
        <v>4</v>
      </c>
      <c r="B8" s="7" t="s">
        <v>24</v>
      </c>
      <c r="C8" s="8" t="s">
        <v>25</v>
      </c>
      <c r="D8" s="7" t="s">
        <v>18</v>
      </c>
      <c r="E8" s="7" t="s">
        <v>19</v>
      </c>
      <c r="F8" s="7"/>
      <c r="G8" s="7" t="s">
        <v>18</v>
      </c>
      <c r="H8" s="10">
        <v>190</v>
      </c>
      <c r="I8" s="9">
        <v>1.39</v>
      </c>
      <c r="J8" s="9">
        <f>PRODUCT(H8,I8)</f>
        <v>264.09999999999997</v>
      </c>
      <c r="K8" s="9">
        <f t="shared" si="0"/>
        <v>316.91999999999996</v>
      </c>
    </row>
    <row r="9" spans="1:11" ht="27" customHeight="1" x14ac:dyDescent="0.2">
      <c r="A9" s="6">
        <v>5</v>
      </c>
      <c r="B9" s="7" t="s">
        <v>26</v>
      </c>
      <c r="C9" s="8" t="s">
        <v>27</v>
      </c>
      <c r="D9" s="7" t="s">
        <v>18</v>
      </c>
      <c r="E9" s="7" t="s">
        <v>19</v>
      </c>
      <c r="F9" s="7"/>
      <c r="G9" s="7" t="s">
        <v>18</v>
      </c>
      <c r="H9" s="10">
        <v>0</v>
      </c>
      <c r="I9" s="9">
        <v>0.99</v>
      </c>
      <c r="J9" s="9">
        <f>PRODUCT(H9,I9)</f>
        <v>0</v>
      </c>
      <c r="K9" s="9">
        <f t="shared" si="0"/>
        <v>0</v>
      </c>
    </row>
    <row r="10" spans="1:11" ht="16" hidden="1" x14ac:dyDescent="0.2">
      <c r="A10" s="6"/>
      <c r="B10" s="7"/>
      <c r="C10" s="8"/>
      <c r="D10" s="7"/>
      <c r="E10" s="7" t="s">
        <v>28</v>
      </c>
      <c r="F10" s="7"/>
      <c r="G10" s="7" t="s">
        <v>18</v>
      </c>
      <c r="H10" s="10"/>
      <c r="I10" s="9">
        <v>0</v>
      </c>
      <c r="J10" s="9"/>
      <c r="K10" s="9">
        <f t="shared" si="0"/>
        <v>1.2</v>
      </c>
    </row>
    <row r="11" spans="1:11" ht="32" hidden="1" x14ac:dyDescent="0.2">
      <c r="A11" s="6"/>
      <c r="B11" s="7"/>
      <c r="C11" s="8"/>
      <c r="D11" s="7"/>
      <c r="E11" s="7" t="s">
        <v>29</v>
      </c>
      <c r="F11" s="7" t="s">
        <v>30</v>
      </c>
      <c r="G11" s="7" t="s">
        <v>18</v>
      </c>
      <c r="H11" s="10"/>
      <c r="I11" s="9">
        <v>0</v>
      </c>
      <c r="J11" s="9"/>
      <c r="K11" s="9">
        <f t="shared" si="0"/>
        <v>1.2</v>
      </c>
    </row>
    <row r="12" spans="1:11" ht="12.75" hidden="1" customHeight="1" x14ac:dyDescent="0.2">
      <c r="A12" s="6"/>
      <c r="C12" s="8"/>
      <c r="D12" s="7"/>
      <c r="E12" s="7" t="s">
        <v>29</v>
      </c>
      <c r="F12" s="7" t="s">
        <v>31</v>
      </c>
      <c r="G12" s="7" t="s">
        <v>32</v>
      </c>
      <c r="H12" s="10"/>
      <c r="I12" s="9">
        <v>0</v>
      </c>
      <c r="J12" s="9"/>
      <c r="K12" s="9">
        <f t="shared" si="0"/>
        <v>1.2</v>
      </c>
    </row>
    <row r="13" spans="1:11" ht="32" hidden="1" x14ac:dyDescent="0.2">
      <c r="A13" s="6"/>
      <c r="C13" s="11"/>
      <c r="D13" s="7"/>
      <c r="E13" s="7" t="s">
        <v>28</v>
      </c>
      <c r="F13" s="7" t="s">
        <v>30</v>
      </c>
      <c r="G13" s="7" t="s">
        <v>18</v>
      </c>
      <c r="H13" s="10"/>
      <c r="I13" s="9">
        <v>0</v>
      </c>
      <c r="J13" s="9"/>
      <c r="K13" s="9">
        <f t="shared" si="0"/>
        <v>1.2</v>
      </c>
    </row>
    <row r="14" spans="1:11" ht="12.75" hidden="1" customHeight="1" x14ac:dyDescent="0.2">
      <c r="A14" s="6"/>
      <c r="C14" s="12"/>
      <c r="D14" s="7"/>
      <c r="E14" s="7" t="s">
        <v>29</v>
      </c>
      <c r="F14" s="7" t="s">
        <v>30</v>
      </c>
      <c r="G14" s="7" t="s">
        <v>18</v>
      </c>
      <c r="H14" s="10"/>
      <c r="I14" s="9">
        <v>0</v>
      </c>
      <c r="J14" s="9"/>
      <c r="K14" s="9">
        <f t="shared" si="0"/>
        <v>1.2</v>
      </c>
    </row>
    <row r="15" spans="1:11" ht="12.75" hidden="1" customHeight="1" x14ac:dyDescent="0.2">
      <c r="A15" s="6"/>
      <c r="C15" s="13"/>
      <c r="D15" s="7"/>
      <c r="E15" s="7" t="s">
        <v>29</v>
      </c>
      <c r="F15" s="7" t="s">
        <v>30</v>
      </c>
      <c r="G15" s="7" t="s">
        <v>18</v>
      </c>
      <c r="H15" s="10"/>
      <c r="I15" s="9">
        <v>0</v>
      </c>
      <c r="J15" s="9"/>
      <c r="K15" s="9">
        <f t="shared" si="0"/>
        <v>1.2</v>
      </c>
    </row>
    <row r="16" spans="1:11" ht="12.75" hidden="1" customHeight="1" x14ac:dyDescent="0.2">
      <c r="A16" s="6"/>
      <c r="C16" s="8"/>
      <c r="D16" s="7"/>
      <c r="E16" s="7" t="s">
        <v>29</v>
      </c>
      <c r="F16" s="7" t="s">
        <v>33</v>
      </c>
      <c r="G16" s="7" t="s">
        <v>18</v>
      </c>
      <c r="H16" s="10"/>
      <c r="I16" s="9">
        <v>0</v>
      </c>
      <c r="J16" s="9"/>
      <c r="K16" s="9">
        <f t="shared" si="0"/>
        <v>1.2</v>
      </c>
    </row>
    <row r="17" spans="1:11" ht="12.75" hidden="1" customHeight="1" x14ac:dyDescent="0.2">
      <c r="A17" s="6"/>
      <c r="C17" s="8"/>
      <c r="D17" s="7"/>
      <c r="E17" s="7" t="s">
        <v>29</v>
      </c>
      <c r="F17" s="7" t="s">
        <v>30</v>
      </c>
      <c r="G17" s="7" t="s">
        <v>18</v>
      </c>
      <c r="H17" s="10"/>
      <c r="I17" s="9">
        <v>0</v>
      </c>
      <c r="J17" s="9"/>
      <c r="K17" s="9">
        <f t="shared" si="0"/>
        <v>1.2</v>
      </c>
    </row>
    <row r="18" spans="1:11" ht="16" hidden="1" x14ac:dyDescent="0.2">
      <c r="A18" s="14"/>
      <c r="C18" s="8"/>
      <c r="D18" s="7"/>
      <c r="E18" s="7"/>
      <c r="F18" s="7"/>
      <c r="G18" s="7"/>
      <c r="H18" s="7"/>
      <c r="I18" s="9">
        <v>0</v>
      </c>
      <c r="J18" s="9"/>
      <c r="K18" s="9">
        <f t="shared" si="0"/>
        <v>1.2</v>
      </c>
    </row>
    <row r="19" spans="1:11" ht="12.75" hidden="1" customHeight="1" x14ac:dyDescent="0.2">
      <c r="A19" s="6"/>
      <c r="C19" s="8"/>
      <c r="D19" s="7"/>
      <c r="E19" s="7"/>
      <c r="F19" s="7"/>
      <c r="G19" s="7"/>
      <c r="H19" s="7"/>
      <c r="I19" s="9">
        <v>0</v>
      </c>
      <c r="J19" s="9"/>
      <c r="K19" s="9">
        <f t="shared" si="0"/>
        <v>1.2</v>
      </c>
    </row>
    <row r="20" spans="1:11" ht="16" hidden="1" x14ac:dyDescent="0.2">
      <c r="A20" s="6"/>
      <c r="C20" s="8"/>
      <c r="D20" s="7"/>
      <c r="E20" s="7"/>
      <c r="F20" s="7"/>
      <c r="G20" s="7"/>
      <c r="H20" s="7"/>
      <c r="I20" s="9">
        <v>0</v>
      </c>
      <c r="J20" s="9"/>
      <c r="K20" s="9">
        <f t="shared" si="0"/>
        <v>1.2</v>
      </c>
    </row>
    <row r="21" spans="1:11" ht="12.75" hidden="1" customHeight="1" x14ac:dyDescent="0.2">
      <c r="A21" s="6"/>
      <c r="C21" s="8"/>
      <c r="D21" s="7"/>
      <c r="E21" s="7"/>
      <c r="F21" s="7"/>
      <c r="G21" s="7"/>
      <c r="H21" s="7"/>
      <c r="I21" s="9">
        <v>0</v>
      </c>
      <c r="J21" s="9"/>
      <c r="K21" s="9">
        <f t="shared" si="0"/>
        <v>1.2</v>
      </c>
    </row>
    <row r="22" spans="1:11" ht="12.75" hidden="1" customHeight="1" x14ac:dyDescent="0.2">
      <c r="A22" s="6"/>
      <c r="B22" s="7"/>
      <c r="C22" s="8"/>
      <c r="D22" s="7"/>
      <c r="E22" s="7"/>
      <c r="F22" s="7"/>
      <c r="G22" s="7"/>
      <c r="H22" s="7"/>
      <c r="I22" s="9">
        <v>0</v>
      </c>
      <c r="J22" s="9"/>
      <c r="K22" s="9">
        <f t="shared" si="0"/>
        <v>1.2</v>
      </c>
    </row>
    <row r="23" spans="1:11" ht="12.75" hidden="1" customHeight="1" x14ac:dyDescent="0.2">
      <c r="A23" s="6"/>
      <c r="B23" s="7"/>
      <c r="C23" s="8"/>
      <c r="D23" s="7"/>
      <c r="E23" s="7"/>
      <c r="F23" s="7"/>
      <c r="G23" s="7"/>
      <c r="H23" s="7"/>
      <c r="I23" s="9">
        <v>0</v>
      </c>
      <c r="J23" s="9"/>
      <c r="K23" s="9">
        <f t="shared" si="0"/>
        <v>1.2</v>
      </c>
    </row>
    <row r="24" spans="1:11" ht="16" hidden="1" x14ac:dyDescent="0.2">
      <c r="A24" s="6"/>
      <c r="B24" s="7"/>
      <c r="C24" s="8"/>
      <c r="D24" s="7"/>
      <c r="E24" s="7"/>
      <c r="F24" s="7"/>
      <c r="G24" s="7"/>
      <c r="H24" s="7"/>
      <c r="I24" s="9">
        <v>0</v>
      </c>
      <c r="J24" s="9"/>
      <c r="K24" s="9">
        <f t="shared" si="0"/>
        <v>1.2</v>
      </c>
    </row>
    <row r="25" spans="1:11" ht="16" hidden="1" x14ac:dyDescent="0.2">
      <c r="A25" s="6"/>
      <c r="B25" s="7"/>
      <c r="C25" s="8"/>
      <c r="D25" s="7"/>
      <c r="E25" s="7"/>
      <c r="F25" s="7"/>
      <c r="G25" s="7"/>
      <c r="H25" s="7"/>
      <c r="I25" s="9">
        <v>0</v>
      </c>
      <c r="J25" s="9"/>
      <c r="K25" s="9">
        <f t="shared" si="0"/>
        <v>1.2</v>
      </c>
    </row>
    <row r="26" spans="1:11" ht="12.75" hidden="1" customHeight="1" x14ac:dyDescent="0.2">
      <c r="A26" s="6"/>
      <c r="B26" s="7"/>
      <c r="C26" s="8"/>
      <c r="D26" s="7"/>
      <c r="E26" s="7"/>
      <c r="F26" s="7"/>
      <c r="G26" s="7"/>
      <c r="H26" s="7"/>
      <c r="I26" s="9">
        <v>0</v>
      </c>
      <c r="J26" s="9"/>
      <c r="K26" s="9">
        <f t="shared" si="0"/>
        <v>1.2</v>
      </c>
    </row>
    <row r="27" spans="1:11" ht="22.5" customHeight="1" x14ac:dyDescent="0.2">
      <c r="A27" s="6">
        <v>6</v>
      </c>
      <c r="B27" s="7" t="s">
        <v>34</v>
      </c>
      <c r="C27" s="8" t="s">
        <v>35</v>
      </c>
      <c r="D27" s="7" t="s">
        <v>18</v>
      </c>
      <c r="E27" s="7"/>
      <c r="F27" s="7"/>
      <c r="G27" s="7"/>
      <c r="H27" s="7">
        <v>20</v>
      </c>
      <c r="I27" s="9">
        <v>1.89</v>
      </c>
      <c r="J27" s="9">
        <f t="shared" ref="J27:J59" si="1">PRODUCT(H27,I27)</f>
        <v>37.799999999999997</v>
      </c>
      <c r="K27" s="9">
        <f t="shared" si="0"/>
        <v>45.359999999999992</v>
      </c>
    </row>
    <row r="28" spans="1:11" ht="27.75" customHeight="1" x14ac:dyDescent="0.2">
      <c r="A28" s="6">
        <v>7</v>
      </c>
      <c r="B28" s="7" t="s">
        <v>36</v>
      </c>
      <c r="C28" s="12" t="s">
        <v>37</v>
      </c>
      <c r="D28" s="7" t="s">
        <v>18</v>
      </c>
      <c r="E28" s="7" t="s">
        <v>38</v>
      </c>
      <c r="F28" s="7"/>
      <c r="G28" s="7" t="s">
        <v>18</v>
      </c>
      <c r="H28" s="7">
        <v>320</v>
      </c>
      <c r="I28" s="9">
        <v>1.29</v>
      </c>
      <c r="J28" s="9">
        <f t="shared" si="1"/>
        <v>412.8</v>
      </c>
      <c r="K28" s="9">
        <f t="shared" si="0"/>
        <v>495.36</v>
      </c>
    </row>
    <row r="29" spans="1:11" ht="26.25" customHeight="1" x14ac:dyDescent="0.2">
      <c r="A29" s="6">
        <v>8</v>
      </c>
      <c r="B29" s="7" t="s">
        <v>39</v>
      </c>
      <c r="C29" s="7" t="s">
        <v>40</v>
      </c>
      <c r="D29" s="7" t="s">
        <v>18</v>
      </c>
      <c r="E29" s="7" t="s">
        <v>41</v>
      </c>
      <c r="F29" s="7"/>
      <c r="G29" s="7" t="s">
        <v>18</v>
      </c>
      <c r="H29" s="7">
        <v>30</v>
      </c>
      <c r="I29" s="9">
        <v>1.39</v>
      </c>
      <c r="J29" s="9">
        <f t="shared" si="1"/>
        <v>41.699999999999996</v>
      </c>
      <c r="K29" s="9">
        <f t="shared" si="0"/>
        <v>50.039999999999992</v>
      </c>
    </row>
    <row r="30" spans="1:11" ht="23.25" customHeight="1" x14ac:dyDescent="0.2">
      <c r="A30" s="6">
        <v>9</v>
      </c>
      <c r="B30" s="7" t="s">
        <v>42</v>
      </c>
      <c r="C30" s="8" t="s">
        <v>43</v>
      </c>
      <c r="D30" s="7" t="s">
        <v>18</v>
      </c>
      <c r="E30" s="7" t="s">
        <v>19</v>
      </c>
      <c r="F30" s="7"/>
      <c r="G30" s="7" t="s">
        <v>18</v>
      </c>
      <c r="H30" s="7">
        <v>120</v>
      </c>
      <c r="I30" s="9">
        <v>1.99</v>
      </c>
      <c r="J30" s="9">
        <f t="shared" si="1"/>
        <v>238.8</v>
      </c>
      <c r="K30" s="9">
        <f t="shared" si="0"/>
        <v>286.56</v>
      </c>
    </row>
    <row r="31" spans="1:11" ht="25.5" customHeight="1" x14ac:dyDescent="0.2">
      <c r="A31" s="6">
        <v>10</v>
      </c>
      <c r="B31" s="7" t="s">
        <v>44</v>
      </c>
      <c r="C31" s="8" t="s">
        <v>45</v>
      </c>
      <c r="D31" s="7" t="s">
        <v>18</v>
      </c>
      <c r="E31" s="7" t="s">
        <v>46</v>
      </c>
      <c r="F31" s="7"/>
      <c r="G31" s="7" t="s">
        <v>18</v>
      </c>
      <c r="H31" s="7">
        <v>30</v>
      </c>
      <c r="I31" s="9">
        <v>3.29</v>
      </c>
      <c r="J31" s="9">
        <f t="shared" si="1"/>
        <v>98.7</v>
      </c>
      <c r="K31" s="9">
        <f t="shared" si="0"/>
        <v>118.44</v>
      </c>
    </row>
    <row r="32" spans="1:11" ht="25.5" customHeight="1" x14ac:dyDescent="0.2">
      <c r="A32" s="6">
        <v>11</v>
      </c>
      <c r="B32" s="7" t="s">
        <v>47</v>
      </c>
      <c r="C32" s="8" t="s">
        <v>48</v>
      </c>
      <c r="D32" s="7" t="s">
        <v>18</v>
      </c>
      <c r="E32" s="7"/>
      <c r="F32" s="7"/>
      <c r="G32" s="7"/>
      <c r="H32" s="7">
        <v>40</v>
      </c>
      <c r="I32" s="9">
        <v>1.39</v>
      </c>
      <c r="J32" s="9">
        <f t="shared" si="1"/>
        <v>55.599999999999994</v>
      </c>
      <c r="K32" s="9">
        <f t="shared" si="0"/>
        <v>66.719999999999985</v>
      </c>
    </row>
    <row r="33" spans="1:11" ht="25.5" customHeight="1" x14ac:dyDescent="0.2">
      <c r="A33" s="6">
        <v>12</v>
      </c>
      <c r="B33" s="7" t="s">
        <v>49</v>
      </c>
      <c r="C33" s="8" t="s">
        <v>50</v>
      </c>
      <c r="D33" s="7" t="s">
        <v>18</v>
      </c>
      <c r="E33" s="7"/>
      <c r="F33" s="7"/>
      <c r="G33" s="7"/>
      <c r="H33" s="7">
        <v>40</v>
      </c>
      <c r="I33" s="9">
        <v>0.49</v>
      </c>
      <c r="J33" s="9">
        <f t="shared" si="1"/>
        <v>19.600000000000001</v>
      </c>
      <c r="K33" s="9">
        <f t="shared" si="0"/>
        <v>23.52</v>
      </c>
    </row>
    <row r="34" spans="1:11" ht="25.5" customHeight="1" x14ac:dyDescent="0.2">
      <c r="A34" s="6">
        <v>13</v>
      </c>
      <c r="B34" s="7" t="s">
        <v>51</v>
      </c>
      <c r="C34" s="8" t="s">
        <v>52</v>
      </c>
      <c r="D34" s="7" t="s">
        <v>18</v>
      </c>
      <c r="E34" s="7"/>
      <c r="F34" s="7"/>
      <c r="G34" s="7"/>
      <c r="H34" s="7">
        <v>70</v>
      </c>
      <c r="I34" s="9">
        <v>0.45</v>
      </c>
      <c r="J34" s="9">
        <f t="shared" si="1"/>
        <v>31.5</v>
      </c>
      <c r="K34" s="9">
        <f t="shared" si="0"/>
        <v>37.799999999999997</v>
      </c>
    </row>
    <row r="35" spans="1:11" ht="25.5" customHeight="1" x14ac:dyDescent="0.2">
      <c r="A35" s="6">
        <v>14</v>
      </c>
      <c r="B35" s="7" t="s">
        <v>53</v>
      </c>
      <c r="C35" s="8" t="s">
        <v>54</v>
      </c>
      <c r="D35" s="7" t="s">
        <v>32</v>
      </c>
      <c r="E35" s="7"/>
      <c r="F35" s="7"/>
      <c r="G35" s="7"/>
      <c r="H35" s="7">
        <v>150</v>
      </c>
      <c r="I35" s="9">
        <v>1.1499999999999999</v>
      </c>
      <c r="J35" s="9">
        <f t="shared" si="1"/>
        <v>172.5</v>
      </c>
      <c r="K35" s="9">
        <f t="shared" si="0"/>
        <v>207</v>
      </c>
    </row>
    <row r="36" spans="1:11" ht="25.5" customHeight="1" x14ac:dyDescent="0.2">
      <c r="A36" s="6">
        <v>15</v>
      </c>
      <c r="B36" s="7" t="s">
        <v>55</v>
      </c>
      <c r="C36" s="8" t="s">
        <v>56</v>
      </c>
      <c r="D36" s="7" t="s">
        <v>18</v>
      </c>
      <c r="E36" s="7"/>
      <c r="F36" s="7"/>
      <c r="G36" s="7"/>
      <c r="H36" s="7">
        <v>10</v>
      </c>
      <c r="I36" s="9">
        <v>2.89</v>
      </c>
      <c r="J36" s="9">
        <f t="shared" si="1"/>
        <v>28.900000000000002</v>
      </c>
      <c r="K36" s="9">
        <f t="shared" si="0"/>
        <v>34.68</v>
      </c>
    </row>
    <row r="37" spans="1:11" ht="25.5" customHeight="1" x14ac:dyDescent="0.2">
      <c r="A37" s="6">
        <v>16</v>
      </c>
      <c r="B37" s="7" t="s">
        <v>57</v>
      </c>
      <c r="C37" s="8" t="s">
        <v>58</v>
      </c>
      <c r="D37" s="7" t="s">
        <v>18</v>
      </c>
      <c r="E37" s="7"/>
      <c r="F37" s="7"/>
      <c r="G37" s="7"/>
      <c r="H37" s="7">
        <v>200</v>
      </c>
      <c r="I37" s="9">
        <v>0.85</v>
      </c>
      <c r="J37" s="9">
        <f t="shared" si="1"/>
        <v>170</v>
      </c>
      <c r="K37" s="9">
        <f t="shared" ref="K37:K60" si="2">PRODUCT(J37,1.2)</f>
        <v>204</v>
      </c>
    </row>
    <row r="38" spans="1:11" ht="25.5" customHeight="1" x14ac:dyDescent="0.2">
      <c r="A38" s="6">
        <v>17</v>
      </c>
      <c r="B38" s="7" t="s">
        <v>59</v>
      </c>
      <c r="C38" s="8" t="s">
        <v>60</v>
      </c>
      <c r="D38" s="7" t="s">
        <v>18</v>
      </c>
      <c r="E38" s="7"/>
      <c r="F38" s="7"/>
      <c r="G38" s="7"/>
      <c r="H38" s="7">
        <v>100</v>
      </c>
      <c r="I38" s="9">
        <v>0.99</v>
      </c>
      <c r="J38" s="9">
        <f t="shared" si="1"/>
        <v>99</v>
      </c>
      <c r="K38" s="9">
        <f t="shared" si="2"/>
        <v>118.8</v>
      </c>
    </row>
    <row r="39" spans="1:11" ht="25.5" customHeight="1" x14ac:dyDescent="0.2">
      <c r="A39" s="6">
        <v>18</v>
      </c>
      <c r="B39" s="7" t="s">
        <v>89</v>
      </c>
      <c r="C39" s="8" t="s">
        <v>90</v>
      </c>
      <c r="D39" s="7" t="s">
        <v>91</v>
      </c>
      <c r="E39" s="7"/>
      <c r="F39" s="7"/>
      <c r="G39" s="7"/>
      <c r="H39" s="7">
        <v>30</v>
      </c>
      <c r="I39" s="9">
        <v>0.89</v>
      </c>
      <c r="J39" s="9">
        <f t="shared" si="1"/>
        <v>26.7</v>
      </c>
      <c r="K39" s="9">
        <f t="shared" si="2"/>
        <v>32.04</v>
      </c>
    </row>
    <row r="40" spans="1:11" ht="25.5" customHeight="1" x14ac:dyDescent="0.2">
      <c r="A40" s="6">
        <v>19</v>
      </c>
      <c r="B40" s="7" t="s">
        <v>92</v>
      </c>
      <c r="C40" s="8" t="s">
        <v>93</v>
      </c>
      <c r="D40" s="7" t="s">
        <v>91</v>
      </c>
      <c r="E40" s="7"/>
      <c r="F40" s="7"/>
      <c r="G40" s="7"/>
      <c r="H40" s="7">
        <v>20</v>
      </c>
      <c r="I40" s="9">
        <v>0.99</v>
      </c>
      <c r="J40" s="9">
        <f t="shared" si="1"/>
        <v>19.8</v>
      </c>
      <c r="K40" s="9">
        <f t="shared" si="2"/>
        <v>23.76</v>
      </c>
    </row>
    <row r="41" spans="1:11" ht="25.5" customHeight="1" x14ac:dyDescent="0.2">
      <c r="A41" s="6">
        <v>20</v>
      </c>
      <c r="B41" s="7" t="s">
        <v>94</v>
      </c>
      <c r="C41" s="8" t="s">
        <v>95</v>
      </c>
      <c r="D41" s="7" t="s">
        <v>18</v>
      </c>
      <c r="E41" s="7"/>
      <c r="F41" s="7"/>
      <c r="G41" s="7"/>
      <c r="H41" s="7">
        <v>2</v>
      </c>
      <c r="I41" s="9">
        <v>3.89</v>
      </c>
      <c r="J41" s="9">
        <f t="shared" si="1"/>
        <v>7.78</v>
      </c>
      <c r="K41" s="9">
        <f t="shared" si="2"/>
        <v>9.3360000000000003</v>
      </c>
    </row>
    <row r="42" spans="1:11" ht="34.25" customHeight="1" x14ac:dyDescent="0.2">
      <c r="A42" s="6">
        <v>21</v>
      </c>
      <c r="B42" s="7" t="s">
        <v>61</v>
      </c>
      <c r="C42" s="8" t="s">
        <v>62</v>
      </c>
      <c r="D42" s="7" t="s">
        <v>18</v>
      </c>
      <c r="E42" s="7"/>
      <c r="F42" s="7"/>
      <c r="G42" s="7"/>
      <c r="H42" s="7">
        <v>30</v>
      </c>
      <c r="I42" s="9">
        <v>0.99</v>
      </c>
      <c r="J42" s="9">
        <f t="shared" si="1"/>
        <v>29.7</v>
      </c>
      <c r="K42" s="9">
        <f t="shared" si="2"/>
        <v>35.64</v>
      </c>
    </row>
    <row r="43" spans="1:11" ht="25.5" customHeight="1" x14ac:dyDescent="0.2">
      <c r="A43" s="6">
        <v>22</v>
      </c>
      <c r="B43" s="7" t="s">
        <v>63</v>
      </c>
      <c r="C43" s="8" t="s">
        <v>64</v>
      </c>
      <c r="D43" s="7" t="s">
        <v>18</v>
      </c>
      <c r="E43" s="7"/>
      <c r="F43" s="7"/>
      <c r="G43" s="7"/>
      <c r="H43" s="7">
        <v>20</v>
      </c>
      <c r="I43" s="9">
        <v>0.89</v>
      </c>
      <c r="J43" s="9">
        <f t="shared" si="1"/>
        <v>17.8</v>
      </c>
      <c r="K43" s="9">
        <f t="shared" si="2"/>
        <v>21.36</v>
      </c>
    </row>
    <row r="44" spans="1:11" ht="32" customHeight="1" x14ac:dyDescent="0.2">
      <c r="A44" s="6">
        <v>23</v>
      </c>
      <c r="B44" s="7" t="s">
        <v>65</v>
      </c>
      <c r="C44" s="8" t="s">
        <v>66</v>
      </c>
      <c r="D44" s="7" t="s">
        <v>18</v>
      </c>
      <c r="E44" s="7"/>
      <c r="F44" s="7"/>
      <c r="G44" s="7"/>
      <c r="H44" s="7">
        <v>150</v>
      </c>
      <c r="I44" s="9">
        <v>0.69</v>
      </c>
      <c r="J44" s="9">
        <f t="shared" si="1"/>
        <v>103.49999999999999</v>
      </c>
      <c r="K44" s="9">
        <f t="shared" si="2"/>
        <v>124.19999999999997</v>
      </c>
    </row>
    <row r="45" spans="1:11" ht="25.5" customHeight="1" x14ac:dyDescent="0.2">
      <c r="A45" s="6">
        <v>24</v>
      </c>
      <c r="B45" s="7" t="s">
        <v>67</v>
      </c>
      <c r="C45" s="8" t="s">
        <v>68</v>
      </c>
      <c r="D45" s="7" t="s">
        <v>18</v>
      </c>
      <c r="E45" s="7"/>
      <c r="F45" s="7"/>
      <c r="G45" s="7"/>
      <c r="H45" s="7">
        <v>90</v>
      </c>
      <c r="I45" s="9">
        <v>1.69</v>
      </c>
      <c r="J45" s="9">
        <f t="shared" si="1"/>
        <v>152.1</v>
      </c>
      <c r="K45" s="9">
        <f t="shared" si="2"/>
        <v>182.51999999999998</v>
      </c>
    </row>
    <row r="46" spans="1:11" ht="25.5" customHeight="1" x14ac:dyDescent="0.2">
      <c r="A46" s="6">
        <v>25</v>
      </c>
      <c r="B46" s="7" t="s">
        <v>69</v>
      </c>
      <c r="C46" s="8" t="s">
        <v>70</v>
      </c>
      <c r="D46" s="7" t="s">
        <v>18</v>
      </c>
      <c r="E46" s="7"/>
      <c r="F46" s="7"/>
      <c r="G46" s="7"/>
      <c r="H46" s="7">
        <v>60</v>
      </c>
      <c r="I46" s="9">
        <v>1.69</v>
      </c>
      <c r="J46" s="9">
        <f t="shared" si="1"/>
        <v>101.39999999999999</v>
      </c>
      <c r="K46" s="9">
        <f t="shared" si="2"/>
        <v>121.67999999999998</v>
      </c>
    </row>
    <row r="47" spans="1:11" ht="25.5" customHeight="1" x14ac:dyDescent="0.2">
      <c r="A47" s="6">
        <v>26</v>
      </c>
      <c r="B47" s="7" t="s">
        <v>71</v>
      </c>
      <c r="C47" s="8" t="s">
        <v>72</v>
      </c>
      <c r="D47" s="7" t="s">
        <v>18</v>
      </c>
      <c r="E47" s="7"/>
      <c r="F47" s="7"/>
      <c r="G47" s="7"/>
      <c r="H47" s="7">
        <v>250</v>
      </c>
      <c r="I47" s="9">
        <v>0.75</v>
      </c>
      <c r="J47" s="9">
        <f t="shared" si="1"/>
        <v>187.5</v>
      </c>
      <c r="K47" s="9">
        <f t="shared" si="2"/>
        <v>225</v>
      </c>
    </row>
    <row r="48" spans="1:11" ht="25.5" customHeight="1" x14ac:dyDescent="0.2">
      <c r="A48" s="6">
        <v>27</v>
      </c>
      <c r="B48" s="7" t="s">
        <v>73</v>
      </c>
      <c r="C48" s="8" t="s">
        <v>74</v>
      </c>
      <c r="D48" s="7" t="s">
        <v>18</v>
      </c>
      <c r="E48" s="7"/>
      <c r="F48" s="7"/>
      <c r="G48" s="7"/>
      <c r="H48" s="7">
        <v>30</v>
      </c>
      <c r="I48" s="9">
        <v>2.29</v>
      </c>
      <c r="J48" s="9">
        <f t="shared" si="1"/>
        <v>68.7</v>
      </c>
      <c r="K48" s="9">
        <f t="shared" si="2"/>
        <v>82.44</v>
      </c>
    </row>
    <row r="49" spans="1:11" ht="25.5" customHeight="1" x14ac:dyDescent="0.2">
      <c r="A49" s="6">
        <v>28</v>
      </c>
      <c r="B49" s="7" t="s">
        <v>75</v>
      </c>
      <c r="C49" s="8" t="s">
        <v>76</v>
      </c>
      <c r="D49" s="7" t="s">
        <v>18</v>
      </c>
      <c r="E49" s="7"/>
      <c r="F49" s="7"/>
      <c r="G49" s="7"/>
      <c r="H49" s="7">
        <v>50</v>
      </c>
      <c r="I49" s="9">
        <v>1.69</v>
      </c>
      <c r="J49" s="9">
        <f t="shared" si="1"/>
        <v>84.5</v>
      </c>
      <c r="K49" s="9">
        <f t="shared" si="2"/>
        <v>101.39999999999999</v>
      </c>
    </row>
    <row r="50" spans="1:11" ht="25.5" customHeight="1" x14ac:dyDescent="0.2">
      <c r="A50" s="6">
        <v>29</v>
      </c>
      <c r="B50" s="7" t="s">
        <v>77</v>
      </c>
      <c r="C50" s="8" t="s">
        <v>78</v>
      </c>
      <c r="D50" s="7" t="s">
        <v>18</v>
      </c>
      <c r="E50" s="7"/>
      <c r="F50" s="7"/>
      <c r="G50" s="7"/>
      <c r="H50" s="7">
        <v>30</v>
      </c>
      <c r="I50" s="9">
        <v>1.59</v>
      </c>
      <c r="J50" s="9">
        <f t="shared" si="1"/>
        <v>47.7</v>
      </c>
      <c r="K50" s="9">
        <f t="shared" si="2"/>
        <v>57.24</v>
      </c>
    </row>
    <row r="51" spans="1:11" ht="21.5" customHeight="1" x14ac:dyDescent="0.2">
      <c r="A51" s="6">
        <v>30</v>
      </c>
      <c r="B51" s="7" t="s">
        <v>104</v>
      </c>
      <c r="C51" s="8" t="s">
        <v>105</v>
      </c>
      <c r="D51" s="7" t="s">
        <v>18</v>
      </c>
      <c r="E51" s="7"/>
      <c r="F51" s="7"/>
      <c r="G51" s="7"/>
      <c r="H51" s="7">
        <v>9</v>
      </c>
      <c r="I51" s="9">
        <v>1.39</v>
      </c>
      <c r="J51" s="9">
        <f t="shared" si="1"/>
        <v>12.51</v>
      </c>
      <c r="K51" s="9">
        <f t="shared" si="2"/>
        <v>15.011999999999999</v>
      </c>
    </row>
    <row r="52" spans="1:11" ht="25.5" customHeight="1" x14ac:dyDescent="0.2">
      <c r="A52" s="6">
        <v>31</v>
      </c>
      <c r="B52" s="7" t="s">
        <v>79</v>
      </c>
      <c r="C52" s="8" t="s">
        <v>80</v>
      </c>
      <c r="D52" s="7" t="s">
        <v>18</v>
      </c>
      <c r="E52" s="7"/>
      <c r="F52" s="7"/>
      <c r="G52" s="7"/>
      <c r="H52" s="7">
        <v>90</v>
      </c>
      <c r="I52" s="9">
        <v>1.89</v>
      </c>
      <c r="J52" s="9">
        <f t="shared" si="1"/>
        <v>170.1</v>
      </c>
      <c r="K52" s="9">
        <f t="shared" si="2"/>
        <v>204.11999999999998</v>
      </c>
    </row>
    <row r="53" spans="1:11" ht="25.5" customHeight="1" x14ac:dyDescent="0.2">
      <c r="A53" s="6">
        <v>32</v>
      </c>
      <c r="B53" s="7" t="s">
        <v>81</v>
      </c>
      <c r="C53" s="8" t="s">
        <v>82</v>
      </c>
      <c r="D53" s="7" t="s">
        <v>18</v>
      </c>
      <c r="E53" s="7"/>
      <c r="F53" s="7"/>
      <c r="G53" s="7"/>
      <c r="H53" s="7">
        <v>2400</v>
      </c>
      <c r="I53" s="9">
        <v>0.64</v>
      </c>
      <c r="J53" s="9">
        <f t="shared" si="1"/>
        <v>1536</v>
      </c>
      <c r="K53" s="9">
        <f t="shared" si="2"/>
        <v>1843.1999999999998</v>
      </c>
    </row>
    <row r="54" spans="1:11" ht="25.5" customHeight="1" x14ac:dyDescent="0.2">
      <c r="A54" s="6">
        <v>33</v>
      </c>
      <c r="B54" s="7" t="s">
        <v>102</v>
      </c>
      <c r="C54" s="8" t="s">
        <v>103</v>
      </c>
      <c r="D54" s="7" t="s">
        <v>18</v>
      </c>
      <c r="E54" s="7"/>
      <c r="F54" s="7"/>
      <c r="G54" s="7"/>
      <c r="H54" s="7">
        <v>1</v>
      </c>
      <c r="I54" s="9">
        <v>13.59</v>
      </c>
      <c r="J54" s="9">
        <f t="shared" si="1"/>
        <v>13.59</v>
      </c>
      <c r="K54" s="9">
        <f t="shared" si="2"/>
        <v>16.308</v>
      </c>
    </row>
    <row r="55" spans="1:11" ht="35" customHeight="1" x14ac:dyDescent="0.2">
      <c r="A55" s="6">
        <v>34</v>
      </c>
      <c r="B55" s="7" t="s">
        <v>83</v>
      </c>
      <c r="C55" s="8" t="s">
        <v>84</v>
      </c>
      <c r="D55" s="7" t="s">
        <v>18</v>
      </c>
      <c r="E55" s="7"/>
      <c r="F55" s="7"/>
      <c r="G55" s="7"/>
      <c r="H55" s="7">
        <v>70</v>
      </c>
      <c r="I55" s="9">
        <v>1.89</v>
      </c>
      <c r="J55" s="9">
        <f t="shared" si="1"/>
        <v>132.29999999999998</v>
      </c>
      <c r="K55" s="9">
        <f t="shared" si="2"/>
        <v>158.75999999999996</v>
      </c>
    </row>
    <row r="56" spans="1:11" ht="35" customHeight="1" x14ac:dyDescent="0.2">
      <c r="A56" s="6">
        <v>35</v>
      </c>
      <c r="B56" s="7" t="s">
        <v>100</v>
      </c>
      <c r="C56" s="8" t="s">
        <v>101</v>
      </c>
      <c r="D56" s="7" t="s">
        <v>18</v>
      </c>
      <c r="E56" s="7"/>
      <c r="F56" s="7"/>
      <c r="G56" s="7"/>
      <c r="H56" s="7">
        <v>4</v>
      </c>
      <c r="I56" s="9">
        <v>1.99</v>
      </c>
      <c r="J56" s="9">
        <f t="shared" si="1"/>
        <v>7.96</v>
      </c>
      <c r="K56" s="9">
        <f t="shared" si="2"/>
        <v>9.5519999999999996</v>
      </c>
    </row>
    <row r="57" spans="1:11" ht="25.5" customHeight="1" x14ac:dyDescent="0.2">
      <c r="A57" s="6">
        <v>36</v>
      </c>
      <c r="B57" s="7" t="s">
        <v>85</v>
      </c>
      <c r="C57" s="8" t="s">
        <v>86</v>
      </c>
      <c r="D57" s="7" t="s">
        <v>18</v>
      </c>
      <c r="E57" s="7"/>
      <c r="F57" s="7"/>
      <c r="G57" s="7"/>
      <c r="H57" s="7">
        <v>80</v>
      </c>
      <c r="I57" s="9">
        <v>0.79</v>
      </c>
      <c r="J57" s="9">
        <f t="shared" si="1"/>
        <v>63.2</v>
      </c>
      <c r="K57" s="9">
        <f t="shared" si="2"/>
        <v>75.84</v>
      </c>
    </row>
    <row r="58" spans="1:11" ht="25.5" customHeight="1" x14ac:dyDescent="0.2">
      <c r="A58" s="6">
        <v>37</v>
      </c>
      <c r="B58" s="7" t="s">
        <v>96</v>
      </c>
      <c r="C58" s="8" t="s">
        <v>97</v>
      </c>
      <c r="D58" s="7" t="s">
        <v>98</v>
      </c>
      <c r="E58" s="7"/>
      <c r="F58" s="7"/>
      <c r="G58" s="7"/>
      <c r="H58" s="7">
        <v>30</v>
      </c>
      <c r="I58" s="9">
        <v>0.45</v>
      </c>
      <c r="J58" s="9">
        <f t="shared" si="1"/>
        <v>13.5</v>
      </c>
      <c r="K58" s="9">
        <f t="shared" si="2"/>
        <v>16.2</v>
      </c>
    </row>
    <row r="59" spans="1:11" ht="23.25" customHeight="1" x14ac:dyDescent="0.2">
      <c r="A59" s="15">
        <v>38</v>
      </c>
      <c r="B59" s="16" t="s">
        <v>96</v>
      </c>
      <c r="C59" s="17" t="s">
        <v>99</v>
      </c>
      <c r="D59" s="16" t="s">
        <v>98</v>
      </c>
      <c r="E59" s="16"/>
      <c r="F59" s="16"/>
      <c r="G59" s="16"/>
      <c r="H59" s="16">
        <v>15</v>
      </c>
      <c r="I59" s="9">
        <v>0.55000000000000004</v>
      </c>
      <c r="J59" s="9">
        <f t="shared" si="1"/>
        <v>8.25</v>
      </c>
      <c r="K59" s="9">
        <f t="shared" si="2"/>
        <v>9.9</v>
      </c>
    </row>
    <row r="60" spans="1:11" s="2" customFormat="1" ht="21.75" customHeight="1" x14ac:dyDescent="0.2">
      <c r="A60" s="18"/>
      <c r="B60" s="19" t="s">
        <v>87</v>
      </c>
      <c r="C60" s="20"/>
      <c r="D60" s="21"/>
      <c r="E60" s="21"/>
      <c r="F60" s="21"/>
      <c r="G60" s="21"/>
      <c r="H60" s="21"/>
      <c r="I60" s="22"/>
      <c r="J60" s="23">
        <f>SUM(J5:J59)</f>
        <v>5025.8900000000003</v>
      </c>
      <c r="K60" s="9">
        <f t="shared" si="2"/>
        <v>6031.0680000000002</v>
      </c>
    </row>
    <row r="61" spans="1:11" s="2" customFormat="1" x14ac:dyDescent="0.2">
      <c r="A61" s="2" t="s">
        <v>107</v>
      </c>
      <c r="J61" s="24"/>
    </row>
    <row r="62" spans="1:11" x14ac:dyDescent="0.2">
      <c r="A62" t="s">
        <v>88</v>
      </c>
    </row>
  </sheetData>
  <sheetProtection selectLockedCells="1" selectUnlockedCells="1"/>
  <mergeCells count="6">
    <mergeCell ref="A2:K2"/>
    <mergeCell ref="A3:A4"/>
    <mergeCell ref="B3:B4"/>
    <mergeCell ref="C3:C4"/>
    <mergeCell ref="D3:D4"/>
    <mergeCell ref="E3:E4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Ovocie, zelenina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SJ Hronska</dc:creator>
  <cp:lastModifiedBy>Používateľ balíka Microsoft Office</cp:lastModifiedBy>
  <dcterms:created xsi:type="dcterms:W3CDTF">2016-01-27T09:12:17Z</dcterms:created>
  <dcterms:modified xsi:type="dcterms:W3CDTF">2019-03-01T16:35:47Z</dcterms:modified>
</cp:coreProperties>
</file>